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3.255.6.51\가디스트\07. GNU우주항공방산연구소\14. 논문게재료 지원사업\"/>
    </mc:Choice>
  </mc:AlternateContent>
  <bookViews>
    <workbookView xWindow="0" yWindow="0" windowWidth="38400" windowHeight="168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 l="1"/>
</calcChain>
</file>

<file path=xl/comments1.xml><?xml version="1.0" encoding="utf-8"?>
<comments xmlns="http://schemas.openxmlformats.org/spreadsheetml/2006/main">
  <authors>
    <author>민선</author>
    <author>user</author>
  </authors>
  <commentList>
    <comment ref="B4" authorId="0" shapeId="0">
      <text>
        <r>
          <rPr>
            <b/>
            <sz val="9"/>
            <color indexed="81"/>
            <rFont val="돋움"/>
            <family val="3"/>
            <charset val="129"/>
          </rPr>
          <t>민선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드롭다운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</text>
    </comment>
    <comment ref="C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SCIE, KCI, </t>
        </r>
        <r>
          <rPr>
            <sz val="9"/>
            <color indexed="81"/>
            <rFont val="돋움"/>
            <family val="3"/>
            <charset val="129"/>
          </rPr>
          <t>등</t>
        </r>
      </text>
    </comment>
  </commentList>
</comments>
</file>

<file path=xl/sharedStrings.xml><?xml version="1.0" encoding="utf-8"?>
<sst xmlns="http://schemas.openxmlformats.org/spreadsheetml/2006/main" count="234" uniqueCount="154">
  <si>
    <t>연번</t>
    <phoneticPr fontId="2" type="noConversion"/>
  </si>
  <si>
    <t>구분</t>
    <phoneticPr fontId="2" type="noConversion"/>
  </si>
  <si>
    <t>연구자</t>
    <phoneticPr fontId="2" type="noConversion"/>
  </si>
  <si>
    <t>논문제목</t>
    <phoneticPr fontId="2" type="noConversion"/>
  </si>
  <si>
    <t>저널명</t>
    <phoneticPr fontId="2" type="noConversion"/>
  </si>
  <si>
    <t>저자역할</t>
    <phoneticPr fontId="2" type="noConversion"/>
  </si>
  <si>
    <t>SCI</t>
    <phoneticPr fontId="2" type="noConversion"/>
  </si>
  <si>
    <t>논문 게재료 지원 사업 수요조사</t>
    <phoneticPr fontId="2" type="noConversion"/>
  </si>
  <si>
    <t>교신저자</t>
    <phoneticPr fontId="2" type="noConversion"/>
  </si>
  <si>
    <t>사업명</t>
    <phoneticPr fontId="2" type="noConversion"/>
  </si>
  <si>
    <t>비고</t>
    <phoneticPr fontId="2" type="noConversion"/>
  </si>
  <si>
    <t>소요 예상금액(원)</t>
    <phoneticPr fontId="2" type="noConversion"/>
  </si>
  <si>
    <t>재도약 지원사업</t>
  </si>
  <si>
    <t>예비 연구센터 참여연구자</t>
  </si>
  <si>
    <t>Glocal 100 Tops'개척연구팀</t>
  </si>
  <si>
    <t>Analysis of Key Factors Affecting Airline Customer Satisfaction and Predictive Modeling</t>
  </si>
  <si>
    <t>Effect of blue and/or green wavelength-specific white LED lighting on growth and development of Tomato in an indoor farm</t>
  </si>
  <si>
    <t>Effects of the electrode supporter structures for achieving optimum hydrodynamic performance for a zero-gap alkaline water electrolysis cell</t>
  </si>
  <si>
    <t>기업가적마케팅(Entrepreneurial Marketing)이 환경적지속가능성에 미치는 영향에 관한 연구</t>
  </si>
  <si>
    <t>SwiftMOS: A Fast and Lightweight Moving Object Segmentation via Feature Flowing Direct View Transformation</t>
  </si>
  <si>
    <t>IEEE Transactions on Intelligent Transportation Systems</t>
  </si>
  <si>
    <t>HortScience</t>
  </si>
  <si>
    <t>Materials Today Energy</t>
  </si>
  <si>
    <t>유통물류연구</t>
  </si>
  <si>
    <t>IEEE Robotics and Automation Letters</t>
  </si>
  <si>
    <t>윤웅창</t>
  </si>
  <si>
    <t>안성수</t>
  </si>
  <si>
    <t>손기호</t>
  </si>
  <si>
    <t>박치훈</t>
  </si>
  <si>
    <t>조동환</t>
  </si>
  <si>
    <t>김건우</t>
  </si>
  <si>
    <t>KCI</t>
    <phoneticPr fontId="2" type="noConversion"/>
  </si>
  <si>
    <t>교수연구재도약</t>
  </si>
  <si>
    <t>이창섭</t>
    <phoneticPr fontId="2" type="noConversion"/>
  </si>
  <si>
    <t>Pro/Anti-Inflammatory effect of compoound A in cell and mouse models</t>
    <phoneticPr fontId="2" type="noConversion"/>
  </si>
  <si>
    <t>Applied Biological Chemistry</t>
    <phoneticPr fontId="2" type="noConversion"/>
  </si>
  <si>
    <t>SICE</t>
  </si>
  <si>
    <t>최성웅</t>
  </si>
  <si>
    <t>Numerical analysis of Boil off rate estimation for the MLI insulation Independent-Type cryogenic storage tank</t>
  </si>
  <si>
    <t>Energies</t>
  </si>
  <si>
    <t>교신저자</t>
  </si>
  <si>
    <t>SCIE</t>
  </si>
  <si>
    <t>정필수</t>
  </si>
  <si>
    <t>CoMuSPL - An Efficient Mutation Testing approach for Software Product Lines</t>
  </si>
  <si>
    <t>IEEE Access</t>
  </si>
  <si>
    <t>SCI</t>
  </si>
  <si>
    <t>최창호</t>
  </si>
  <si>
    <t>Flow-assisted ultrasonic exfoliation of graphene for scalable fabrication of high-resolution printed self-powered multifunctional sensing chip</t>
  </si>
  <si>
    <t>Nature Communications</t>
  </si>
  <si>
    <t>홈페이지 신청</t>
    <phoneticPr fontId="2" type="noConversion"/>
  </si>
  <si>
    <t>제1저자</t>
    <phoneticPr fontId="2" type="noConversion"/>
  </si>
  <si>
    <t>예비연구센터</t>
  </si>
  <si>
    <t>이윤기</t>
  </si>
  <si>
    <t>A sodiophilic layer-based on air-fired functionalized carbon black for solid electrolytes in low-temperature molten sodium batteries</t>
  </si>
  <si>
    <t>Journal of Materials Chemistry A</t>
  </si>
  <si>
    <t>박신영</t>
  </si>
  <si>
    <t xml:space="preserve">Frontiers in Sustainable Food Systems </t>
  </si>
  <si>
    <t>논문을 투고한 상태임. 게재확정은 아님</t>
  </si>
  <si>
    <t>김성찬</t>
  </si>
  <si>
    <t>Selective detection of hazardous substances based on fluoresent nanospheres</t>
  </si>
  <si>
    <t>ACS Sensors</t>
  </si>
  <si>
    <t>예정</t>
  </si>
  <si>
    <t>교신저자</t>
    <phoneticPr fontId="2" type="noConversion"/>
  </si>
  <si>
    <t xml:space="preserve"> 교신저자</t>
    <phoneticPr fontId="2" type="noConversion"/>
  </si>
  <si>
    <t>Development of novel ready-to-eat rice containing seaweed and shellfish: Overall food quality and antioxidant efficacy</t>
    <phoneticPr fontId="2" type="noConversion"/>
  </si>
  <si>
    <t>권종겸</t>
  </si>
  <si>
    <t>Study on the some identities of degenerate Stirling numbers of the first kind and the second kind</t>
  </si>
  <si>
    <t>Applied Mathematics in Science and Engineering</t>
  </si>
  <si>
    <t>교신</t>
  </si>
  <si>
    <t>윤석택</t>
    <phoneticPr fontId="2" type="noConversion"/>
  </si>
  <si>
    <t>AI-Based Optimal Antenna Profile Generation for Low Earth Orbit Satellites</t>
    <phoneticPr fontId="2" type="noConversion"/>
  </si>
  <si>
    <t>Aerospace</t>
    <phoneticPr fontId="2" type="noConversion"/>
  </si>
  <si>
    <t>문성현</t>
  </si>
  <si>
    <t>SNS Refinement and Text Classification for Understanding Actual-needs of Disaster Victims</t>
  </si>
  <si>
    <t>International Journal of Disaster Risk Reduction</t>
  </si>
  <si>
    <t>500만원으로 신청</t>
    <phoneticPr fontId="2" type="noConversion"/>
  </si>
  <si>
    <t>개척연구팀</t>
  </si>
  <si>
    <t>이호수</t>
  </si>
  <si>
    <t>1저자</t>
  </si>
  <si>
    <t>Improving Gait Balance of the Blind during Robot-Assisted Guidance by Providing Static External Reference</t>
  </si>
  <si>
    <t>IEEE ACCESS</t>
  </si>
  <si>
    <t>예산총액</t>
    <phoneticPr fontId="2" type="noConversion"/>
  </si>
  <si>
    <t>잔액</t>
    <phoneticPr fontId="2" type="noConversion"/>
  </si>
  <si>
    <t>이기영</t>
  </si>
  <si>
    <t>Modeling and Control Gain Design Method for Dual Active Bridge Converter with Dual-Phase-Shift Modulation</t>
  </si>
  <si>
    <t>달러 기준 $2,075</t>
  </si>
  <si>
    <t>SCIE</t>
    <phoneticPr fontId="2" type="noConversion"/>
  </si>
  <si>
    <t>전대영</t>
    <phoneticPr fontId="2" type="noConversion"/>
  </si>
  <si>
    <t>Channel thickness dependence of subthreshold swing in junctionless transistors</t>
    <phoneticPr fontId="2" type="noConversion"/>
  </si>
  <si>
    <t>AIP Advances</t>
    <phoneticPr fontId="2" type="noConversion"/>
  </si>
  <si>
    <t>강소희</t>
  </si>
  <si>
    <t>Anti-amnesic effect of mung bean leaf on scopolamine-induced memory impairment in mice</t>
  </si>
  <si>
    <t>JOURNAL OF ETHNOPHARMACOLOGY</t>
  </si>
  <si>
    <t>유순미</t>
    <phoneticPr fontId="2" type="noConversion"/>
  </si>
  <si>
    <t>결정x</t>
    <phoneticPr fontId="2" type="noConversion"/>
  </si>
  <si>
    <t xml:space="preserve">	Recent trends in AI techniques for evaluating crop yields caused by abnormal climate</t>
  </si>
  <si>
    <t>Plants</t>
  </si>
  <si>
    <t>Publish-Review-Curate Modeling for Data Paper and Dataset: A Collaborative Approach</t>
  </si>
  <si>
    <t>SSCI</t>
    <phoneticPr fontId="2" type="noConversion"/>
  </si>
  <si>
    <t> Learned Publishing</t>
  </si>
  <si>
    <t>100만원 예상(12월 안 게재예정)</t>
    <phoneticPr fontId="2" type="noConversion"/>
  </si>
  <si>
    <t>임형준</t>
  </si>
  <si>
    <t>Constrained Functionally Graded Gyroid Structure for Tunable Energy Absorption</t>
  </si>
  <si>
    <t>Materials &amp; Design</t>
  </si>
  <si>
    <t>550만원으로 신청</t>
    <phoneticPr fontId="2" type="noConversion"/>
  </si>
  <si>
    <t>김세윤</t>
    <phoneticPr fontId="2" type="noConversion"/>
  </si>
  <si>
    <t>Resistive Switching Behavior and Bandgap Analysis of Two-dimensional HfS2 via Density Functional Theory Simulations</t>
    <phoneticPr fontId="2" type="noConversion"/>
  </si>
  <si>
    <t>Computational Materials Science</t>
    <phoneticPr fontId="2" type="noConversion"/>
  </si>
  <si>
    <t>논문 변경가능성O-임의로 잡음</t>
    <phoneticPr fontId="2" type="noConversion"/>
  </si>
  <si>
    <t>조권구</t>
  </si>
  <si>
    <t>Conductive and Catalytic Multi-Metallic Interlayer for High-Performance Lithium–Sulfur Batteries</t>
  </si>
  <si>
    <t>Chemical Science</t>
  </si>
  <si>
    <t>김성현</t>
  </si>
  <si>
    <t>Enhanced Cleaning of PDMS-Based Polymer Brushes via Stepwise Acetone Rinsing</t>
  </si>
  <si>
    <t>Advances in Industrial and Manufacturing Engineering</t>
  </si>
  <si>
    <t>최명룡</t>
    <phoneticPr fontId="2" type="noConversion"/>
  </si>
  <si>
    <t>Levitation-Guided Disorder Engineering Unlocks Efficient Nitrite-to-Ammonia Electroconversion</t>
    <phoneticPr fontId="2" type="noConversion"/>
  </si>
  <si>
    <t>eScience</t>
    <phoneticPr fontId="2" type="noConversion"/>
  </si>
  <si>
    <t>교신</t>
    <phoneticPr fontId="2" type="noConversion"/>
  </si>
  <si>
    <t>민아름</t>
    <phoneticPr fontId="2" type="noConversion"/>
  </si>
  <si>
    <t>Asymmetrically Cu-O-Cu Bridged Dual-Atom Sites on Biofunctionalized Oxides for Molecular Nitrate Upcycling</t>
    <phoneticPr fontId="2" type="noConversion"/>
  </si>
  <si>
    <t>Nano-Micro Letters</t>
    <phoneticPr fontId="2" type="noConversion"/>
  </si>
  <si>
    <t>정성호</t>
    <phoneticPr fontId="2" type="noConversion"/>
  </si>
  <si>
    <t>Kinetic Pathway Selection in Supramolecular Polymers via Transient Helical Inversion</t>
    <phoneticPr fontId="2" type="noConversion"/>
  </si>
  <si>
    <t>Nature Communications</t>
    <phoneticPr fontId="2" type="noConversion"/>
  </si>
  <si>
    <t>김주영</t>
    <phoneticPr fontId="2" type="noConversion"/>
  </si>
  <si>
    <t>Curvature-Directed Patch Formation on Gold Nanocubes by Thermally Induced Polymer Redistribution</t>
    <phoneticPr fontId="2" type="noConversion"/>
  </si>
  <si>
    <t>Advanced Science</t>
    <phoneticPr fontId="2" type="noConversion"/>
  </si>
  <si>
    <t>곽병수</t>
  </si>
  <si>
    <t>All-Nickel-Coated Glass Fabric Honeycomb Sandwich Composite for Robust and Lightweight Radar Absorption</t>
  </si>
  <si>
    <t>Polymer testing</t>
  </si>
  <si>
    <t>이왕상</t>
  </si>
  <si>
    <t>Design of a Narrow-Beamwidth Reflectarray Antenna for K/Ka-Band Using a Variable Rotation Technique and a Dual-Circularly Polarized Corrugated Horn Feed</t>
  </si>
  <si>
    <t>공호열</t>
  </si>
  <si>
    <t>Phosphorus Containing Acrylate Based Core–Shell Polymers: Synthesis and Flame-Retardant Properties</t>
  </si>
  <si>
    <t>ACS OMEGA</t>
  </si>
  <si>
    <t>부석준</t>
    <phoneticPr fontId="2" type="noConversion"/>
  </si>
  <si>
    <t>Vision-Ultrasound Robotic System based on Deep Learning for Gas and Arc Hazard Detection in Manufacturing</t>
    <phoneticPr fontId="2" type="noConversion"/>
  </si>
  <si>
    <t>Expert Systems with Applications</t>
    <phoneticPr fontId="2" type="noConversion"/>
  </si>
  <si>
    <t>논문 변경 가능성 있음(520만원 신청)</t>
    <phoneticPr fontId="2" type="noConversion"/>
  </si>
  <si>
    <t>총 소요 예산</t>
    <phoneticPr fontId="2" type="noConversion"/>
  </si>
  <si>
    <t>450만원으로 신청</t>
    <phoneticPr fontId="2" type="noConversion"/>
  </si>
  <si>
    <t>김정윤</t>
  </si>
  <si>
    <t>Comparison of Metabolite Changes in Perilla frutescens Leaves by Different Plantations</t>
  </si>
  <si>
    <t>Industrial crops and products</t>
  </si>
  <si>
    <t>조계만</t>
  </si>
  <si>
    <t>Amending metagenomic bacterial community in soybean-cultivated soils to enhance phytoestrogen in soybean roots by communicating with mixture of culturable rhizospheric bacteria</t>
  </si>
  <si>
    <t>Plant Physiology and Biochemistry</t>
  </si>
  <si>
    <t>황준식</t>
  </si>
  <si>
    <t>One-Step Fabrication of Hierarchical Structures Combining Periodic Nano-gratings and Random Speckle Patterns via Partially Coherent Interference Lithography</t>
  </si>
  <si>
    <t>AIP Advances</t>
  </si>
  <si>
    <t>Under Review</t>
  </si>
  <si>
    <t>2개 신청했는데 임의로 1개 넣어둠</t>
    <phoneticPr fontId="2" type="noConversion"/>
  </si>
  <si>
    <t>300만원 이상되는 추가 비용은 제가 지불하겠습니다.($2630 (1398*2630=3676740원))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</si>
</sst>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24" formatCode="\$#,##0_);[Red]\(\$#,##0\)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rgb="FF000000"/>
      <name val="Segoe UI"/>
      <family val="2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i/>
      <sz val="11"/>
      <color theme="0" tint="-0.499984740745262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ajor"/>
    </font>
    <font>
      <sz val="12"/>
      <color rgb="FF333333"/>
      <name val="Arial"/>
      <family val="2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2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1" fillId="0" borderId="10" xfId="0" applyFont="1" applyFill="1" applyBorder="1">
      <alignment vertical="center"/>
    </xf>
    <xf numFmtId="0" fontId="14" fillId="5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41" fontId="10" fillId="0" borderId="15" xfId="2" applyFont="1" applyBorder="1" applyAlignment="1">
      <alignment vertical="center"/>
    </xf>
    <xf numFmtId="41" fontId="9" fillId="0" borderId="16" xfId="2" applyFont="1" applyBorder="1" applyAlignment="1">
      <alignment vertical="center"/>
    </xf>
    <xf numFmtId="41" fontId="9" fillId="0" borderId="2" xfId="2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15" fillId="0" borderId="15" xfId="2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1" fontId="15" fillId="0" borderId="15" xfId="3" applyFont="1" applyFill="1" applyBorder="1" applyAlignment="1">
      <alignment horizontal="center" vertical="center"/>
    </xf>
    <xf numFmtId="41" fontId="15" fillId="0" borderId="15" xfId="2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Border="1">
      <alignment vertical="center"/>
    </xf>
    <xf numFmtId="41" fontId="13" fillId="0" borderId="15" xfId="4" applyFont="1" applyBorder="1" applyAlignment="1">
      <alignment horizontal="center" vertical="center"/>
    </xf>
    <xf numFmtId="41" fontId="13" fillId="0" borderId="15" xfId="5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2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6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41" fontId="13" fillId="0" borderId="15" xfId="2" applyFont="1" applyBorder="1" applyAlignment="1">
      <alignment horizontal="center" vertical="center"/>
    </xf>
    <xf numFmtId="41" fontId="13" fillId="0" borderId="15" xfId="6" applyFont="1" applyBorder="1" applyAlignment="1">
      <alignment horizontal="center" vertical="center"/>
    </xf>
    <xf numFmtId="41" fontId="19" fillId="6" borderId="2" xfId="2" applyFont="1" applyFill="1" applyBorder="1" applyAlignment="1">
      <alignment horizontal="center" vertical="center"/>
    </xf>
    <xf numFmtId="41" fontId="19" fillId="6" borderId="2" xfId="0" applyNumberFormat="1" applyFont="1" applyFill="1" applyBorder="1" applyAlignment="1">
      <alignment horizontal="center" vertical="center"/>
    </xf>
    <xf numFmtId="24" fontId="0" fillId="0" borderId="6" xfId="0" applyNumberFormat="1" applyBorder="1">
      <alignment vertical="center"/>
    </xf>
    <xf numFmtId="41" fontId="10" fillId="0" borderId="15" xfId="7" applyFont="1" applyBorder="1" applyAlignment="1">
      <alignment horizontal="center" vertical="center"/>
    </xf>
    <xf numFmtId="41" fontId="10" fillId="0" borderId="15" xfId="2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41" fontId="21" fillId="0" borderId="15" xfId="8" applyFont="1" applyBorder="1" applyAlignment="1">
      <alignment horizontal="center" vertical="center"/>
    </xf>
    <xf numFmtId="41" fontId="10" fillId="0" borderId="15" xfId="8" applyFon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41" fontId="0" fillId="0" borderId="16" xfId="2" applyFont="1" applyBorder="1">
      <alignment vertical="center"/>
    </xf>
    <xf numFmtId="0" fontId="10" fillId="0" borderId="22" xfId="0" applyFont="1" applyBorder="1" applyAlignment="1">
      <alignment horizontal="left" vertical="center"/>
    </xf>
    <xf numFmtId="41" fontId="10" fillId="0" borderId="15" xfId="1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9" fillId="0" borderId="2" xfId="2" applyFont="1" applyBorder="1">
      <alignment vertical="center"/>
    </xf>
    <xf numFmtId="41" fontId="10" fillId="0" borderId="15" xfId="11" applyFont="1" applyBorder="1" applyAlignment="1">
      <alignment horizontal="center" vertical="center"/>
    </xf>
    <xf numFmtId="41" fontId="10" fillId="0" borderId="2" xfId="2" applyFont="1" applyBorder="1" applyAlignment="1">
      <alignment horizontal="center" vertical="center"/>
    </xf>
    <xf numFmtId="41" fontId="10" fillId="0" borderId="15" xfId="12" applyFont="1" applyBorder="1" applyAlignment="1">
      <alignment horizontal="center" vertical="center"/>
    </xf>
    <xf numFmtId="41" fontId="10" fillId="0" borderId="15" xfId="13" applyFont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/>
    </xf>
    <xf numFmtId="41" fontId="20" fillId="0" borderId="15" xfId="2" applyFont="1" applyFill="1" applyBorder="1" applyAlignment="1">
      <alignment horizontal="center" vertical="center"/>
    </xf>
    <xf numFmtId="41" fontId="13" fillId="0" borderId="15" xfId="14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9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1" fontId="13" fillId="0" borderId="15" xfId="15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41" fontId="13" fillId="0" borderId="15" xfId="16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13" fillId="0" borderId="15" xfId="17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</cellXfs>
  <cellStyles count="18">
    <cellStyle name="메모" xfId="1" builtinId="10"/>
    <cellStyle name="쉼표 [0]" xfId="2" builtinId="6"/>
    <cellStyle name="쉼표 [0] 10" xfId="11"/>
    <cellStyle name="쉼표 [0] 11" xfId="12"/>
    <cellStyle name="쉼표 [0] 12" xfId="13"/>
    <cellStyle name="쉼표 [0] 13" xfId="14"/>
    <cellStyle name="쉼표 [0] 14" xfId="15"/>
    <cellStyle name="쉼표 [0] 15" xfId="16"/>
    <cellStyle name="쉼표 [0] 16" xfId="17"/>
    <cellStyle name="쉼표 [0] 2" xfId="3"/>
    <cellStyle name="쉼표 [0] 3" xfId="4"/>
    <cellStyle name="쉼표 [0] 4" xfId="5"/>
    <cellStyle name="쉼표 [0] 5" xfId="6"/>
    <cellStyle name="쉼표 [0] 6" xfId="7"/>
    <cellStyle name="쉼표 [0] 7" xfId="8"/>
    <cellStyle name="쉼표 [0] 8" xfId="9"/>
    <cellStyle name="쉼표 [0] 9" xf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H17" sqref="H17"/>
    </sheetView>
  </sheetViews>
  <sheetFormatPr defaultRowHeight="16.5"/>
  <cols>
    <col min="1" max="1" width="6.5" customWidth="1"/>
    <col min="2" max="2" width="26" customWidth="1"/>
    <col min="5" max="5" width="120.375" customWidth="1"/>
    <col min="6" max="6" width="58" customWidth="1"/>
    <col min="7" max="7" width="15" customWidth="1"/>
    <col min="8" max="8" width="19.625" bestFit="1" customWidth="1"/>
    <col min="9" max="9" width="37.75" customWidth="1"/>
  </cols>
  <sheetData>
    <row r="1" spans="1:13" ht="24" customHeight="1">
      <c r="A1" s="115" t="s">
        <v>7</v>
      </c>
      <c r="B1" s="115"/>
      <c r="C1" s="115"/>
      <c r="D1" s="115"/>
      <c r="E1" s="115"/>
      <c r="F1" s="115"/>
      <c r="G1" s="96" t="s">
        <v>81</v>
      </c>
      <c r="H1" s="96" t="s">
        <v>140</v>
      </c>
      <c r="I1" s="96" t="s">
        <v>82</v>
      </c>
    </row>
    <row r="2" spans="1:13" ht="28.5" customHeight="1">
      <c r="A2" s="115"/>
      <c r="B2" s="115"/>
      <c r="C2" s="115"/>
      <c r="D2" s="115"/>
      <c r="E2" s="115"/>
      <c r="F2" s="115"/>
      <c r="G2" s="53">
        <v>251850000</v>
      </c>
      <c r="H2" s="53">
        <f>SUM(H5:H44)</f>
        <v>105191420</v>
      </c>
      <c r="I2" s="54">
        <f>G2-SUM(H5:H44)</f>
        <v>146658580</v>
      </c>
    </row>
    <row r="3" spans="1:13" ht="17.25" thickBot="1"/>
    <row r="4" spans="1:13" ht="24.95" customHeight="1" thickBot="1">
      <c r="A4" s="42" t="s">
        <v>0</v>
      </c>
      <c r="B4" s="48" t="s">
        <v>9</v>
      </c>
      <c r="C4" s="43" t="s">
        <v>1</v>
      </c>
      <c r="D4" s="44" t="s">
        <v>2</v>
      </c>
      <c r="E4" s="44" t="s">
        <v>3</v>
      </c>
      <c r="F4" s="44" t="s">
        <v>4</v>
      </c>
      <c r="G4" s="44" t="s">
        <v>5</v>
      </c>
      <c r="H4" s="49" t="s">
        <v>11</v>
      </c>
      <c r="I4" s="45" t="s">
        <v>10</v>
      </c>
    </row>
    <row r="5" spans="1:13" s="1" customFormat="1" ht="20.100000000000001" customHeight="1" thickTop="1">
      <c r="A5" s="12">
        <v>1</v>
      </c>
      <c r="B5" s="32" t="s">
        <v>12</v>
      </c>
      <c r="C5" s="31"/>
      <c r="D5" s="76" t="s">
        <v>25</v>
      </c>
      <c r="E5" s="25" t="s">
        <v>15</v>
      </c>
      <c r="F5" s="77" t="s">
        <v>20</v>
      </c>
      <c r="G5" s="47"/>
      <c r="H5" s="11">
        <v>3000000</v>
      </c>
      <c r="I5" s="13" t="s">
        <v>49</v>
      </c>
      <c r="J5" s="21"/>
      <c r="K5" s="21"/>
      <c r="L5" s="21"/>
      <c r="M5" s="21"/>
    </row>
    <row r="6" spans="1:13" ht="20.100000000000001" customHeight="1">
      <c r="A6" s="40">
        <v>2</v>
      </c>
      <c r="B6" s="9" t="s">
        <v>13</v>
      </c>
      <c r="C6" s="78" t="s">
        <v>98</v>
      </c>
      <c r="D6" s="10" t="s">
        <v>26</v>
      </c>
      <c r="E6" s="65" t="s">
        <v>97</v>
      </c>
      <c r="F6" s="92" t="s">
        <v>99</v>
      </c>
      <c r="G6" s="70"/>
      <c r="H6" s="6">
        <v>3000000</v>
      </c>
      <c r="I6" s="13" t="s">
        <v>49</v>
      </c>
      <c r="J6" s="22"/>
      <c r="K6" s="22"/>
      <c r="L6" s="22"/>
      <c r="M6" s="22"/>
    </row>
    <row r="7" spans="1:13" ht="20.100000000000001" customHeight="1">
      <c r="A7" s="40">
        <v>3</v>
      </c>
      <c r="B7" s="14" t="s">
        <v>14</v>
      </c>
      <c r="C7" s="78"/>
      <c r="D7" s="9" t="s">
        <v>27</v>
      </c>
      <c r="E7" s="29" t="s">
        <v>16</v>
      </c>
      <c r="F7" s="3" t="s">
        <v>21</v>
      </c>
      <c r="G7" s="70"/>
      <c r="H7" s="6">
        <v>2900000</v>
      </c>
      <c r="I7" s="13" t="s">
        <v>49</v>
      </c>
    </row>
    <row r="8" spans="1:13" ht="20.100000000000001" customHeight="1">
      <c r="A8" s="46">
        <v>4</v>
      </c>
      <c r="B8" s="14" t="s">
        <v>14</v>
      </c>
      <c r="C8" s="37"/>
      <c r="D8" s="9" t="s">
        <v>28</v>
      </c>
      <c r="E8" s="26" t="s">
        <v>17</v>
      </c>
      <c r="F8" s="3" t="s">
        <v>22</v>
      </c>
      <c r="G8" s="38"/>
      <c r="H8" s="7">
        <v>3000000</v>
      </c>
      <c r="I8" s="13" t="s">
        <v>49</v>
      </c>
    </row>
    <row r="9" spans="1:13" ht="20.100000000000001" customHeight="1">
      <c r="A9" s="46">
        <v>5</v>
      </c>
      <c r="B9" s="9" t="s">
        <v>12</v>
      </c>
      <c r="C9" s="9" t="s">
        <v>31</v>
      </c>
      <c r="D9" s="9" t="s">
        <v>29</v>
      </c>
      <c r="E9" s="30" t="s">
        <v>18</v>
      </c>
      <c r="F9" s="4" t="s">
        <v>23</v>
      </c>
      <c r="G9" s="38"/>
      <c r="H9" s="8">
        <v>500000</v>
      </c>
      <c r="I9" s="13" t="s">
        <v>49</v>
      </c>
    </row>
    <row r="10" spans="1:13" ht="20.100000000000001" customHeight="1">
      <c r="A10" s="36">
        <v>6</v>
      </c>
      <c r="B10" s="9" t="s">
        <v>12</v>
      </c>
      <c r="C10" s="9"/>
      <c r="D10" s="9" t="s">
        <v>30</v>
      </c>
      <c r="E10" s="2" t="s">
        <v>19</v>
      </c>
      <c r="F10" s="5" t="s">
        <v>24</v>
      </c>
      <c r="G10" s="38"/>
      <c r="H10" s="7">
        <v>3000000</v>
      </c>
      <c r="I10" s="13" t="s">
        <v>49</v>
      </c>
    </row>
    <row r="11" spans="1:13" ht="20.100000000000001" customHeight="1">
      <c r="A11" s="36">
        <v>7</v>
      </c>
      <c r="B11" s="78" t="s">
        <v>32</v>
      </c>
      <c r="C11" s="75" t="s">
        <v>6</v>
      </c>
      <c r="D11" s="76" t="s">
        <v>33</v>
      </c>
      <c r="E11" s="25" t="s">
        <v>34</v>
      </c>
      <c r="F11" s="77" t="s">
        <v>35</v>
      </c>
      <c r="G11" s="18" t="s">
        <v>8</v>
      </c>
      <c r="H11" s="20">
        <v>3000000</v>
      </c>
      <c r="I11" s="39"/>
    </row>
    <row r="12" spans="1:13" ht="20.100000000000001" customHeight="1">
      <c r="A12" s="36">
        <v>8</v>
      </c>
      <c r="B12" s="78" t="s">
        <v>32</v>
      </c>
      <c r="C12" s="75" t="s">
        <v>36</v>
      </c>
      <c r="D12" s="76" t="s">
        <v>37</v>
      </c>
      <c r="E12" s="25" t="s">
        <v>38</v>
      </c>
      <c r="F12" s="77" t="s">
        <v>39</v>
      </c>
      <c r="G12" s="17" t="s">
        <v>40</v>
      </c>
      <c r="H12" s="19">
        <v>3000000</v>
      </c>
      <c r="I12" s="39"/>
    </row>
    <row r="13" spans="1:13" ht="20.100000000000001" customHeight="1">
      <c r="A13" s="36">
        <v>9</v>
      </c>
      <c r="B13" s="38"/>
      <c r="C13" s="15" t="s">
        <v>41</v>
      </c>
      <c r="D13" s="16" t="s">
        <v>42</v>
      </c>
      <c r="E13" s="27" t="s">
        <v>43</v>
      </c>
      <c r="F13" s="16" t="s">
        <v>44</v>
      </c>
      <c r="G13" s="17" t="s">
        <v>50</v>
      </c>
      <c r="H13" s="19">
        <v>3000000</v>
      </c>
      <c r="I13" s="39"/>
    </row>
    <row r="14" spans="1:13" ht="20.100000000000001" customHeight="1">
      <c r="A14" s="36">
        <v>10</v>
      </c>
      <c r="B14" s="38"/>
      <c r="C14" s="15" t="s">
        <v>45</v>
      </c>
      <c r="D14" s="16" t="s">
        <v>46</v>
      </c>
      <c r="E14" s="28" t="s">
        <v>47</v>
      </c>
      <c r="F14" s="16" t="s">
        <v>48</v>
      </c>
      <c r="G14" s="17" t="s">
        <v>40</v>
      </c>
      <c r="H14" s="19">
        <v>3000000</v>
      </c>
      <c r="I14" s="39"/>
    </row>
    <row r="15" spans="1:13" ht="20.100000000000001" customHeight="1">
      <c r="A15" s="36">
        <v>11</v>
      </c>
      <c r="B15" s="78" t="s">
        <v>51</v>
      </c>
      <c r="C15" s="75" t="s">
        <v>41</v>
      </c>
      <c r="D15" s="76" t="s">
        <v>52</v>
      </c>
      <c r="E15" s="25" t="s">
        <v>53</v>
      </c>
      <c r="F15" s="77" t="s">
        <v>54</v>
      </c>
      <c r="G15" s="99" t="s">
        <v>40</v>
      </c>
      <c r="H15" s="23">
        <v>3000000</v>
      </c>
      <c r="I15" s="39"/>
    </row>
    <row r="16" spans="1:13" ht="20.100000000000001" customHeight="1">
      <c r="A16" s="36">
        <v>12</v>
      </c>
      <c r="B16" s="78" t="s">
        <v>32</v>
      </c>
      <c r="C16" s="75" t="s">
        <v>45</v>
      </c>
      <c r="D16" s="76" t="s">
        <v>55</v>
      </c>
      <c r="E16" s="25" t="s">
        <v>64</v>
      </c>
      <c r="F16" s="77" t="s">
        <v>56</v>
      </c>
      <c r="G16" s="99" t="s">
        <v>62</v>
      </c>
      <c r="H16" s="24">
        <v>3000000</v>
      </c>
      <c r="I16" s="41" t="s">
        <v>57</v>
      </c>
    </row>
    <row r="17" spans="1:9" ht="20.100000000000001" customHeight="1">
      <c r="A17" s="36">
        <v>13</v>
      </c>
      <c r="B17" s="78" t="s">
        <v>32</v>
      </c>
      <c r="C17" s="75" t="s">
        <v>41</v>
      </c>
      <c r="D17" s="76" t="s">
        <v>58</v>
      </c>
      <c r="E17" s="25" t="s">
        <v>59</v>
      </c>
      <c r="F17" s="77" t="s">
        <v>60</v>
      </c>
      <c r="G17" s="99" t="s">
        <v>63</v>
      </c>
      <c r="H17" s="24">
        <v>3000000</v>
      </c>
      <c r="I17" s="13" t="s">
        <v>61</v>
      </c>
    </row>
    <row r="18" spans="1:9" ht="20.100000000000001" customHeight="1">
      <c r="A18" s="36">
        <v>14</v>
      </c>
      <c r="B18" s="38"/>
      <c r="C18" s="75" t="s">
        <v>41</v>
      </c>
      <c r="D18" s="76" t="s">
        <v>65</v>
      </c>
      <c r="E18" s="34" t="s">
        <v>66</v>
      </c>
      <c r="F18" s="77" t="s">
        <v>67</v>
      </c>
      <c r="G18" s="99" t="s">
        <v>68</v>
      </c>
      <c r="H18" s="24">
        <v>3000000</v>
      </c>
      <c r="I18" s="33" t="s">
        <v>153</v>
      </c>
    </row>
    <row r="19" spans="1:9" ht="20.100000000000001" customHeight="1">
      <c r="A19" s="36">
        <v>15</v>
      </c>
      <c r="B19" s="78" t="s">
        <v>32</v>
      </c>
      <c r="C19" s="75" t="s">
        <v>6</v>
      </c>
      <c r="D19" s="76" t="s">
        <v>69</v>
      </c>
      <c r="E19" s="71" t="s">
        <v>70</v>
      </c>
      <c r="F19" s="77" t="s">
        <v>71</v>
      </c>
      <c r="G19" s="99" t="s">
        <v>8</v>
      </c>
      <c r="H19" s="51">
        <v>3000000</v>
      </c>
      <c r="I19" s="39"/>
    </row>
    <row r="20" spans="1:9" ht="20.100000000000001" customHeight="1">
      <c r="A20" s="36">
        <v>16</v>
      </c>
      <c r="B20" s="78" t="s">
        <v>32</v>
      </c>
      <c r="C20" s="75" t="s">
        <v>45</v>
      </c>
      <c r="D20" s="76" t="s">
        <v>72</v>
      </c>
      <c r="E20" s="71" t="s">
        <v>73</v>
      </c>
      <c r="F20" s="77" t="s">
        <v>74</v>
      </c>
      <c r="G20" s="99" t="s">
        <v>40</v>
      </c>
      <c r="H20" s="52">
        <v>3000000</v>
      </c>
      <c r="I20" s="39" t="s">
        <v>75</v>
      </c>
    </row>
    <row r="21" spans="1:9" ht="20.100000000000001" customHeight="1">
      <c r="A21" s="36">
        <v>17</v>
      </c>
      <c r="B21" s="78" t="s">
        <v>76</v>
      </c>
      <c r="C21" s="75" t="s">
        <v>41</v>
      </c>
      <c r="D21" s="76" t="s">
        <v>77</v>
      </c>
      <c r="E21" s="71" t="s">
        <v>79</v>
      </c>
      <c r="F21" s="77" t="s">
        <v>80</v>
      </c>
      <c r="G21" s="99" t="s">
        <v>78</v>
      </c>
      <c r="H21" s="52">
        <v>2000000</v>
      </c>
      <c r="I21" s="39"/>
    </row>
    <row r="22" spans="1:9" ht="20.100000000000001" customHeight="1">
      <c r="A22" s="36">
        <v>18</v>
      </c>
      <c r="B22" s="78" t="s">
        <v>76</v>
      </c>
      <c r="C22" s="75" t="s">
        <v>41</v>
      </c>
      <c r="D22" s="76" t="s">
        <v>83</v>
      </c>
      <c r="E22" s="71" t="s">
        <v>84</v>
      </c>
      <c r="F22" s="77" t="s">
        <v>44</v>
      </c>
      <c r="G22" s="99" t="s">
        <v>40</v>
      </c>
      <c r="H22" s="56">
        <v>3000000</v>
      </c>
      <c r="I22" s="55" t="s">
        <v>85</v>
      </c>
    </row>
    <row r="23" spans="1:9" ht="20.100000000000001" customHeight="1">
      <c r="A23" s="36">
        <v>19</v>
      </c>
      <c r="B23" s="78" t="s">
        <v>32</v>
      </c>
      <c r="C23" s="75" t="s">
        <v>86</v>
      </c>
      <c r="D23" s="76" t="s">
        <v>87</v>
      </c>
      <c r="E23" s="71" t="s">
        <v>88</v>
      </c>
      <c r="F23" s="77" t="s">
        <v>89</v>
      </c>
      <c r="G23" s="99" t="s">
        <v>8</v>
      </c>
      <c r="H23" s="57">
        <v>3000000</v>
      </c>
      <c r="I23" s="39"/>
    </row>
    <row r="24" spans="1:9" ht="20.100000000000001" customHeight="1">
      <c r="A24" s="36">
        <v>20</v>
      </c>
      <c r="B24" s="58" t="s">
        <v>51</v>
      </c>
      <c r="C24" s="59" t="s">
        <v>45</v>
      </c>
      <c r="D24" s="59" t="s">
        <v>90</v>
      </c>
      <c r="E24" s="60" t="s">
        <v>91</v>
      </c>
      <c r="F24" s="61" t="s">
        <v>92</v>
      </c>
      <c r="G24" s="99" t="s">
        <v>40</v>
      </c>
      <c r="H24" s="62">
        <v>3000000</v>
      </c>
      <c r="I24" s="39"/>
    </row>
    <row r="25" spans="1:9" ht="20.100000000000001" customHeight="1">
      <c r="A25" s="36">
        <v>21</v>
      </c>
      <c r="B25" s="38"/>
      <c r="C25" s="9"/>
      <c r="D25" s="9" t="s">
        <v>93</v>
      </c>
      <c r="E25" s="38" t="s">
        <v>94</v>
      </c>
      <c r="F25" s="38" t="s">
        <v>94</v>
      </c>
      <c r="G25" s="103"/>
      <c r="H25" s="64">
        <v>1000000</v>
      </c>
      <c r="I25" s="39" t="s">
        <v>100</v>
      </c>
    </row>
    <row r="26" spans="1:9" ht="20.100000000000001" customHeight="1">
      <c r="A26" s="36">
        <v>22</v>
      </c>
      <c r="B26" s="78" t="s">
        <v>76</v>
      </c>
      <c r="C26" s="75" t="s">
        <v>41</v>
      </c>
      <c r="D26" s="76" t="s">
        <v>30</v>
      </c>
      <c r="E26" s="71" t="s">
        <v>95</v>
      </c>
      <c r="F26" s="77" t="s">
        <v>96</v>
      </c>
      <c r="G26" s="99" t="s">
        <v>40</v>
      </c>
      <c r="H26" s="63">
        <v>3000000</v>
      </c>
      <c r="I26" s="39"/>
    </row>
    <row r="27" spans="1:9" ht="20.100000000000001" customHeight="1">
      <c r="A27" s="36">
        <v>23</v>
      </c>
      <c r="B27" s="78" t="s">
        <v>76</v>
      </c>
      <c r="C27" s="75" t="s">
        <v>45</v>
      </c>
      <c r="D27" s="76" t="s">
        <v>101</v>
      </c>
      <c r="E27" s="71" t="s">
        <v>102</v>
      </c>
      <c r="F27" s="77" t="s">
        <v>103</v>
      </c>
      <c r="G27" s="99" t="s">
        <v>40</v>
      </c>
      <c r="H27" s="63">
        <v>3000000</v>
      </c>
      <c r="I27" s="50" t="s">
        <v>104</v>
      </c>
    </row>
    <row r="28" spans="1:9" ht="20.100000000000001" customHeight="1">
      <c r="A28" s="36">
        <v>24</v>
      </c>
      <c r="B28" s="78" t="s">
        <v>32</v>
      </c>
      <c r="C28" s="75" t="s">
        <v>86</v>
      </c>
      <c r="D28" s="76" t="s">
        <v>105</v>
      </c>
      <c r="E28" s="67" t="s">
        <v>106</v>
      </c>
      <c r="F28" s="77" t="s">
        <v>107</v>
      </c>
      <c r="G28" s="10" t="s">
        <v>8</v>
      </c>
      <c r="H28" s="66">
        <v>3000000</v>
      </c>
      <c r="I28" s="50" t="s">
        <v>108</v>
      </c>
    </row>
    <row r="29" spans="1:9" ht="20.100000000000001" customHeight="1">
      <c r="A29" s="35">
        <v>25</v>
      </c>
      <c r="B29" s="78" t="s">
        <v>51</v>
      </c>
      <c r="C29" s="75" t="s">
        <v>41</v>
      </c>
      <c r="D29" s="76" t="s">
        <v>109</v>
      </c>
      <c r="E29" s="69" t="s">
        <v>110</v>
      </c>
      <c r="F29" s="77" t="s">
        <v>111</v>
      </c>
      <c r="G29" s="99" t="s">
        <v>40</v>
      </c>
      <c r="H29" s="68">
        <v>3000000</v>
      </c>
      <c r="I29" s="50"/>
    </row>
    <row r="30" spans="1:9" ht="20.100000000000001" customHeight="1">
      <c r="A30" s="36">
        <v>26</v>
      </c>
      <c r="B30" s="78" t="s">
        <v>76</v>
      </c>
      <c r="C30" s="75" t="s">
        <v>45</v>
      </c>
      <c r="D30" s="76" t="s">
        <v>112</v>
      </c>
      <c r="E30" s="71" t="s">
        <v>113</v>
      </c>
      <c r="F30" s="77" t="s">
        <v>114</v>
      </c>
      <c r="G30" s="99" t="s">
        <v>78</v>
      </c>
      <c r="H30" s="80">
        <v>3000000</v>
      </c>
      <c r="I30" s="39"/>
    </row>
    <row r="31" spans="1:9" ht="20.100000000000001" customHeight="1">
      <c r="A31" s="36">
        <v>27</v>
      </c>
      <c r="B31" s="38"/>
      <c r="C31" s="72" t="s">
        <v>86</v>
      </c>
      <c r="D31" s="76" t="s">
        <v>115</v>
      </c>
      <c r="E31" s="71" t="s">
        <v>116</v>
      </c>
      <c r="F31" s="77" t="s">
        <v>117</v>
      </c>
      <c r="G31" s="99" t="s">
        <v>118</v>
      </c>
      <c r="H31" s="57">
        <v>3000000</v>
      </c>
      <c r="I31" s="39"/>
    </row>
    <row r="32" spans="1:9" ht="20.100000000000001" customHeight="1">
      <c r="A32" s="36">
        <v>28</v>
      </c>
      <c r="B32" s="38"/>
      <c r="C32" s="72" t="s">
        <v>86</v>
      </c>
      <c r="D32" s="76" t="s">
        <v>119</v>
      </c>
      <c r="E32" s="71" t="s">
        <v>120</v>
      </c>
      <c r="F32" s="77" t="s">
        <v>121</v>
      </c>
      <c r="G32" s="99" t="s">
        <v>118</v>
      </c>
      <c r="H32" s="57">
        <v>3000000</v>
      </c>
      <c r="I32" s="39"/>
    </row>
    <row r="33" spans="1:9" ht="20.100000000000001" customHeight="1">
      <c r="A33" s="36">
        <v>29</v>
      </c>
      <c r="B33" s="38"/>
      <c r="C33" s="3" t="s">
        <v>86</v>
      </c>
      <c r="D33" s="3" t="s">
        <v>122</v>
      </c>
      <c r="E33" s="73" t="s">
        <v>123</v>
      </c>
      <c r="F33" s="3" t="s">
        <v>124</v>
      </c>
      <c r="G33" s="10" t="s">
        <v>118</v>
      </c>
      <c r="H33" s="79">
        <v>3000000</v>
      </c>
      <c r="I33" s="39"/>
    </row>
    <row r="34" spans="1:9" ht="20.100000000000001" customHeight="1">
      <c r="A34" s="36">
        <v>30</v>
      </c>
      <c r="B34" s="9" t="s">
        <v>32</v>
      </c>
      <c r="C34" s="9" t="s">
        <v>6</v>
      </c>
      <c r="D34" s="10" t="s">
        <v>125</v>
      </c>
      <c r="E34" s="65" t="s">
        <v>126</v>
      </c>
      <c r="F34" s="74" t="s">
        <v>127</v>
      </c>
      <c r="G34" s="74" t="s">
        <v>8</v>
      </c>
      <c r="H34" s="81">
        <v>3000000</v>
      </c>
      <c r="I34" s="39"/>
    </row>
    <row r="35" spans="1:9" ht="20.100000000000001" customHeight="1">
      <c r="A35" s="36">
        <v>31</v>
      </c>
      <c r="B35" s="78" t="s">
        <v>76</v>
      </c>
      <c r="C35" s="75" t="s">
        <v>41</v>
      </c>
      <c r="D35" s="76" t="s">
        <v>128</v>
      </c>
      <c r="E35" s="84" t="s">
        <v>129</v>
      </c>
      <c r="F35" s="77" t="s">
        <v>130</v>
      </c>
      <c r="G35" s="99" t="s">
        <v>40</v>
      </c>
      <c r="H35" s="82">
        <v>3000000</v>
      </c>
      <c r="I35" s="39"/>
    </row>
    <row r="36" spans="1:9" ht="20.100000000000001" customHeight="1">
      <c r="A36" s="36">
        <v>32</v>
      </c>
      <c r="B36" s="78" t="s">
        <v>76</v>
      </c>
      <c r="C36" s="75" t="s">
        <v>41</v>
      </c>
      <c r="D36" s="76" t="s">
        <v>131</v>
      </c>
      <c r="E36" s="65" t="s">
        <v>132</v>
      </c>
      <c r="F36" s="77" t="s">
        <v>44</v>
      </c>
      <c r="G36" s="99" t="s">
        <v>40</v>
      </c>
      <c r="H36" s="83">
        <v>3000000</v>
      </c>
      <c r="I36" s="39" t="s">
        <v>141</v>
      </c>
    </row>
    <row r="37" spans="1:9" ht="20.100000000000001" customHeight="1">
      <c r="A37" s="36">
        <v>33</v>
      </c>
      <c r="B37" s="85" t="s">
        <v>76</v>
      </c>
      <c r="C37" s="86" t="s">
        <v>41</v>
      </c>
      <c r="D37" s="87" t="s">
        <v>133</v>
      </c>
      <c r="E37" s="88" t="s">
        <v>134</v>
      </c>
      <c r="F37" s="89" t="s">
        <v>135</v>
      </c>
      <c r="G37" s="99" t="s">
        <v>40</v>
      </c>
      <c r="H37" s="91">
        <v>3000000</v>
      </c>
      <c r="I37" s="39"/>
    </row>
    <row r="38" spans="1:9" ht="20.100000000000001" customHeight="1">
      <c r="A38" s="36">
        <v>34</v>
      </c>
      <c r="B38" s="78" t="s">
        <v>51</v>
      </c>
      <c r="C38" s="59" t="s">
        <v>86</v>
      </c>
      <c r="D38" s="76" t="s">
        <v>136</v>
      </c>
      <c r="E38" s="71" t="s">
        <v>137</v>
      </c>
      <c r="F38" s="77" t="s">
        <v>138</v>
      </c>
      <c r="G38" s="99" t="s">
        <v>8</v>
      </c>
      <c r="H38" s="90">
        <v>3000000</v>
      </c>
      <c r="I38" s="39" t="s">
        <v>139</v>
      </c>
    </row>
    <row r="39" spans="1:9" ht="20.100000000000001" customHeight="1">
      <c r="A39" s="36">
        <v>35</v>
      </c>
      <c r="B39" s="101" t="s">
        <v>32</v>
      </c>
      <c r="C39" s="97" t="s">
        <v>41</v>
      </c>
      <c r="D39" s="98" t="s">
        <v>142</v>
      </c>
      <c r="E39" s="100" t="s">
        <v>143</v>
      </c>
      <c r="F39" s="99" t="s">
        <v>144</v>
      </c>
      <c r="G39" s="99" t="s">
        <v>40</v>
      </c>
      <c r="H39" s="102">
        <v>3000000</v>
      </c>
      <c r="I39" s="39" t="s">
        <v>152</v>
      </c>
    </row>
    <row r="40" spans="1:9" ht="20.100000000000001" customHeight="1">
      <c r="A40" s="36">
        <v>36</v>
      </c>
      <c r="B40" s="112" t="s">
        <v>76</v>
      </c>
      <c r="C40" s="108" t="s">
        <v>45</v>
      </c>
      <c r="D40" s="109" t="s">
        <v>145</v>
      </c>
      <c r="E40" s="106" t="s">
        <v>146</v>
      </c>
      <c r="F40" s="110" t="s">
        <v>147</v>
      </c>
      <c r="G40" s="104" t="s">
        <v>40</v>
      </c>
      <c r="H40" s="105">
        <v>3000000</v>
      </c>
      <c r="I40" s="107"/>
    </row>
    <row r="41" spans="1:9" ht="20.100000000000001" customHeight="1">
      <c r="A41" s="46">
        <v>37</v>
      </c>
      <c r="B41" s="112" t="s">
        <v>32</v>
      </c>
      <c r="C41" s="108" t="s">
        <v>41</v>
      </c>
      <c r="D41" s="109" t="s">
        <v>148</v>
      </c>
      <c r="E41" s="111" t="s">
        <v>149</v>
      </c>
      <c r="F41" s="110" t="s">
        <v>150</v>
      </c>
      <c r="G41" s="104" t="s">
        <v>40</v>
      </c>
      <c r="H41" s="114">
        <v>2791420</v>
      </c>
      <c r="I41" s="113" t="s">
        <v>151</v>
      </c>
    </row>
    <row r="42" spans="1:9" ht="20.100000000000001" customHeight="1">
      <c r="A42" s="46">
        <v>38</v>
      </c>
      <c r="B42" s="112"/>
      <c r="C42" s="108"/>
      <c r="D42" s="109"/>
      <c r="E42" s="111"/>
      <c r="F42" s="110"/>
      <c r="G42" s="104"/>
      <c r="H42" s="114"/>
      <c r="I42" s="113"/>
    </row>
    <row r="43" spans="1:9" ht="20.100000000000001" customHeight="1">
      <c r="A43" s="46">
        <v>39</v>
      </c>
      <c r="B43" s="38"/>
      <c r="C43" s="38"/>
      <c r="D43" s="38"/>
      <c r="E43" s="38"/>
      <c r="F43" s="38"/>
      <c r="G43" s="38"/>
      <c r="H43" s="38"/>
      <c r="I43" s="39"/>
    </row>
    <row r="44" spans="1:9" ht="20.100000000000001" customHeight="1" thickBot="1">
      <c r="A44" s="93">
        <v>40</v>
      </c>
      <c r="B44" s="94"/>
      <c r="C44" s="94"/>
      <c r="D44" s="94"/>
      <c r="E44" s="94"/>
      <c r="F44" s="94"/>
      <c r="G44" s="94"/>
      <c r="H44" s="94"/>
      <c r="I44" s="95"/>
    </row>
  </sheetData>
  <mergeCells count="1">
    <mergeCell ref="A1:F2"/>
  </mergeCells>
  <phoneticPr fontId="2" type="noConversion"/>
  <dataValidations disablePrompts="1" count="1">
    <dataValidation type="list" allowBlank="1" showInputMessage="1" showErrorMessage="1" sqref="B6:B9 B11 B19 B23 B28 B34 B38">
      <formula1>"개척연구팀, 교수연구재도약, 예비연구센터, 우주항공방산융합학부"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민선</cp:lastModifiedBy>
  <dcterms:created xsi:type="dcterms:W3CDTF">2025-08-19T05:00:58Z</dcterms:created>
  <dcterms:modified xsi:type="dcterms:W3CDTF">2025-08-27T02:03:15Z</dcterms:modified>
</cp:coreProperties>
</file>